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3.Mart 2023\Web Form\"/>
    </mc:Choice>
  </mc:AlternateContent>
  <xr:revisionPtr revIDLastSave="0" documentId="13_ncr:1_{406BCCBC-52D1-4DCA-8FAC-D7C501BC1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F5" i="1" l="1"/>
  <c r="G5" i="1"/>
  <c r="H5" i="1"/>
  <c r="I5" i="1"/>
  <c r="J5" i="1"/>
  <c r="E2" i="1" l="1"/>
  <c r="E3" i="1"/>
  <c r="E4" i="1"/>
  <c r="K5" i="1" l="1"/>
  <c r="L4" i="1" l="1"/>
  <c r="L3" i="1"/>
  <c r="L2" i="1"/>
  <c r="E5" i="1"/>
  <c r="L5" i="1" l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<sst xmlns="http://schemas.openxmlformats.org/spreadsheetml/2006/main" count="19" uniqueCount="19">
  <si>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</si>
  <si>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</si>
  <si>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</si>
  <si>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</si>
  <si>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</si>
  <si>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</si>
  <si>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</si>
  <si>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</si>
  <si>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</si>
  <si>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</si>
  <si>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</si>
  <si>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</si>
  <si>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</si>
  <si>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</si>
  <si>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</si>
  <si>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</si>
  <si>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</si>
  <si>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4.İkili Anlaşma</t>
  </si>
  <si>
    <t>5.2. Tüketici hizmetleri ve şirket hakkındaki şikayetler (K21)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</si>
</sst>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14</v>
      </c>
      <c r="E2" s="12">
        <f>(D2/D6)*1000</f>
        <v>3.1467745560800182</v>
      </c>
      <c r="F2" s="8">
        <v>2</v>
      </c>
      <c r="G2" s="8">
        <v>2</v>
      </c>
      <c r="H2" s="8">
        <v>0</v>
      </c>
      <c r="I2" s="8">
        <v>10</v>
      </c>
      <c r="J2" s="8">
        <v>0</v>
      </c>
      <c r="K2" s="15">
        <v>3.0714285714285716</v>
      </c>
      <c r="L2" s="10">
        <f>D2/$D$5</f>
        <v>0.73684210526315785</v>
      </c>
    </row>
    <row r="3" spans="1:12" ht="15" thickBot="1" x14ac:dyDescent="0.35">
      <c r="A3" s="3">
        <v>2</v>
      </c>
      <c r="B3" s="11" t="s">
        <v>16</v>
      </c>
      <c r="C3" s="9" t="s">
        <v>15</v>
      </c>
      <c r="D3" s="7">
        <v>4</v>
      </c>
      <c r="E3" s="12">
        <f>(D3/D6)*1000</f>
        <v>0.89907844459429087</v>
      </c>
      <c r="F3" s="8">
        <v>2</v>
      </c>
      <c r="G3" s="8">
        <v>0</v>
      </c>
      <c r="H3" s="8">
        <v>0</v>
      </c>
      <c r="I3" s="8">
        <v>2</v>
      </c>
      <c r="J3" s="8">
        <v>0</v>
      </c>
      <c r="K3" s="15">
        <v>2</v>
      </c>
      <c r="L3" s="10">
        <f>D3/$D$5</f>
        <v>0.21052631578947367</v>
      </c>
    </row>
    <row r="4" spans="1:12" ht="15" thickBot="1" x14ac:dyDescent="0.35">
      <c r="A4" s="3">
        <v>3</v>
      </c>
      <c r="B4" s="11" t="s">
        <v>17</v>
      </c>
      <c r="C4" s="9" t="s">
        <v>18</v>
      </c>
      <c r="D4" s="14">
        <v>1</v>
      </c>
      <c r="E4" s="12">
        <f>(D4/D6)*1000</f>
        <v>0.22476961114857272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15">
        <v>1</v>
      </c>
      <c r="L4" s="10">
        <f>D4/$D$5</f>
        <v>5.2631578947368418E-2</v>
      </c>
    </row>
    <row r="5" spans="1:12" ht="15" thickBot="1" x14ac:dyDescent="0.35">
      <c r="A5" s="5"/>
      <c r="B5" s="19" t="s">
        <v>12</v>
      </c>
      <c r="C5" s="20"/>
      <c r="D5" s="7">
        <f>SUM(D2:D4)</f>
        <v>19</v>
      </c>
      <c r="E5" s="12">
        <f>(D5/D6)*1000</f>
        <v>4.2706226118228816</v>
      </c>
      <c r="F5" s="7">
        <f>SUM(F2:F4)</f>
        <v>5</v>
      </c>
      <c r="G5" s="7">
        <f>SUM(G2:G4)</f>
        <v>2</v>
      </c>
      <c r="H5" s="8">
        <f>SUM(H2:H4)</f>
        <v>0</v>
      </c>
      <c r="I5" s="8">
        <f>SUM(I2:I4)</f>
        <v>12</v>
      </c>
      <c r="J5" s="8">
        <f>SUM(J2:J4)</f>
        <v>0</v>
      </c>
      <c r="K5" s="12">
        <f>AVERAGE(K2:K4)</f>
        <v>2.0238095238095237</v>
      </c>
      <c r="L5" s="10">
        <f>SUM(L2:L4)</f>
        <v>1</v>
      </c>
    </row>
    <row r="6" spans="1:12" ht="15" thickBot="1" x14ac:dyDescent="0.35">
      <c r="A6" s="5"/>
      <c r="B6" s="6"/>
      <c r="C6" s="4" t="s">
        <v>13</v>
      </c>
      <c r="D6" s="16">
        <v>4449</v>
      </c>
      <c r="E6" s="13"/>
      <c r="F6" s="13"/>
      <c r="G6" s="13"/>
      <c r="H6" s="13"/>
      <c r="I6" s="13"/>
      <c r="J6" s="13"/>
      <c r="K6" s="13"/>
      <c r="L6" s="13"/>
    </row>
    <row r="7" spans="1:12" ht="32.25" customHeight="1" x14ac:dyDescent="0.3"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5:C5"/>
  </mergeCells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  <customProperties>
    <customPr name="EpmWorksheetKeyString_GUID" r:id="rId2"/>
  </customProperties>
  <ignoredErrors>
    <ignoredError sqref="K5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75926c26-e0da-4e33-a06a-585a2c5b8b2e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BACE45C1-B88D-434B-BC67-6AE552025ADC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 İçermez</cp:keywords>
  <cp:lastModifiedBy>Selin GÜRKAN</cp:lastModifiedBy>
  <dcterms:created xsi:type="dcterms:W3CDTF">2020-11-27T06:07:20Z</dcterms:created>
  <dcterms:modified xsi:type="dcterms:W3CDTF">2025-10-02T15:28:13Z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75926c26-e0da-4e33-a06a-585a2c5b8b2e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2.10.2025_18:28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